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19425" windowHeight="10305"/>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1" l="1"/>
  <c r="D24" i="1" l="1"/>
  <c r="D25" i="1" l="1"/>
</calcChain>
</file>

<file path=xl/sharedStrings.xml><?xml version="1.0" encoding="utf-8"?>
<sst xmlns="http://schemas.openxmlformats.org/spreadsheetml/2006/main" count="24" uniqueCount="24">
  <si>
    <t>APPENDIX - V</t>
  </si>
  <si>
    <t>B. STATE SCHEMES</t>
  </si>
  <si>
    <t>Sl. No.</t>
  </si>
  <si>
    <t>Name of the Scheme</t>
  </si>
  <si>
    <t>Release</t>
  </si>
  <si>
    <t>Block Grants</t>
  </si>
  <si>
    <t>(a) Externally Aided Project</t>
  </si>
  <si>
    <t>(d) Grants under proviso to Article 275(1) of the constitution</t>
  </si>
  <si>
    <t>Sub Total</t>
  </si>
  <si>
    <t>(a) National Social Assistance</t>
  </si>
  <si>
    <t>(d) Rashtriya Krishi Vikash Yojana</t>
  </si>
  <si>
    <t>(e) Indira Gandhi National Old Age Pension Scheme</t>
  </si>
  <si>
    <t>(f) Indira Gandhi National Widow Pension Scheme</t>
  </si>
  <si>
    <t>State Plan Grants Details: -</t>
  </si>
  <si>
    <t>(₹ in lakh)</t>
  </si>
  <si>
    <t>EXPENDITURE ON SCHEMES - Concld.</t>
  </si>
  <si>
    <t>Sub-Total</t>
  </si>
  <si>
    <t>Total</t>
  </si>
  <si>
    <t>(c) Security Related Expenditure- Reimbursed to Government of Nagaland</t>
  </si>
  <si>
    <t>(b) Central Road and Infrastructure Fund</t>
  </si>
  <si>
    <t>(c) Grants towards Contribution to State Disaster Response Fund (SDRF)</t>
  </si>
  <si>
    <t>(b) Krishionnati Yojana</t>
  </si>
  <si>
    <t>(e) Flexible Pool for RCH and Health System Strengthening</t>
  </si>
  <si>
    <r>
      <t xml:space="preserve">Government of Nagaland has spent  </t>
    </r>
    <r>
      <rPr>
        <sz val="12"/>
        <color theme="1"/>
        <rFont val="Calibri"/>
        <family val="2"/>
      </rPr>
      <t>₹</t>
    </r>
    <r>
      <rPr>
        <sz val="12"/>
        <color theme="1"/>
        <rFont val="Times New Roman"/>
        <family val="1"/>
      </rPr>
      <t xml:space="preserve">1,91,432.35 lakh and  </t>
    </r>
    <r>
      <rPr>
        <sz val="12"/>
        <color theme="1"/>
        <rFont val="Calibri"/>
        <family val="2"/>
      </rPr>
      <t>₹</t>
    </r>
    <r>
      <rPr>
        <sz val="12"/>
        <color theme="1"/>
        <rFont val="Times New Roman"/>
        <family val="1"/>
      </rPr>
      <t>1,52,457.02</t>
    </r>
    <r>
      <rPr>
        <sz val="12"/>
        <color theme="1"/>
        <rFont val="Calibri"/>
        <family val="2"/>
      </rPr>
      <t xml:space="preserve"> </t>
    </r>
    <r>
      <rPr>
        <sz val="12"/>
        <color theme="1"/>
        <rFont val="Times New Roman"/>
        <family val="1"/>
      </rPr>
      <t>lakh on State Schemes in the year 2022-23 and 2023-24 respectively from the funds available in consolidated Fund of the State. However, Government of India has also released Grants towards State Fund Expenditure to augment State resources for certain Schemes. The details are given below: -</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</si>
</sst>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2"/>
      <color theme="1"/>
      <name val="Times New Roman"/>
      <family val="1"/>
    </font>
    <font>
      <b/>
      <sz val="12"/>
      <color theme="1"/>
      <name val="Times New Roman"/>
      <family val="1"/>
    </font>
    <font>
      <sz val="12"/>
      <color theme="1"/>
      <name val="Calibri"/>
      <family val="2"/>
    </font>
    <font>
      <sz val="12"/>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25">
    <xf numFmtId="0" fontId="0" fillId="0" borderId="0" xfId="0"/>
    <xf numFmtId="0" fontId="2" fillId="0" borderId="0" xfId="0" applyFont="1" applyAlignment="1">
      <alignment horizontal="center" vertical="top"/>
    </xf>
    <xf numFmtId="0" fontId="1" fillId="0" borderId="0" xfId="0" applyFont="1" applyAlignment="1">
      <alignment vertical="top"/>
    </xf>
    <xf numFmtId="0" fontId="2" fillId="0" borderId="1" xfId="0" applyFont="1" applyBorder="1" applyAlignment="1">
      <alignment horizontal="center" vertical="top" wrapText="1"/>
    </xf>
    <xf numFmtId="0" fontId="1" fillId="0" borderId="1" xfId="0" applyFont="1" applyBorder="1" applyAlignment="1">
      <alignment vertical="top" wrapText="1"/>
    </xf>
    <xf numFmtId="0" fontId="2" fillId="0" borderId="0" xfId="0" applyFont="1" applyAlignment="1">
      <alignment vertical="center"/>
    </xf>
    <xf numFmtId="0" fontId="1" fillId="0" borderId="0" xfId="0" applyFont="1" applyAlignment="1">
      <alignment horizontal="right" vertical="top"/>
    </xf>
    <xf numFmtId="4" fontId="1" fillId="0" borderId="1" xfId="0" applyNumberFormat="1" applyFont="1" applyBorder="1" applyAlignment="1">
      <alignment horizontal="right" vertical="top" wrapText="1"/>
    </xf>
    <xf numFmtId="4" fontId="2" fillId="0" borderId="1" xfId="0" applyNumberFormat="1" applyFont="1" applyBorder="1" applyAlignment="1">
      <alignment horizontal="right" vertical="top" wrapText="1"/>
    </xf>
    <xf numFmtId="0" fontId="4" fillId="0" borderId="0" xfId="0" applyFont="1" applyAlignment="1">
      <alignment horizontal="left" wrapText="1"/>
    </xf>
    <xf numFmtId="0" fontId="1" fillId="0" borderId="2" xfId="0" applyFont="1" applyBorder="1" applyAlignment="1">
      <alignment vertical="top" wrapText="1"/>
    </xf>
    <xf numFmtId="4" fontId="4" fillId="0" borderId="1" xfId="0" applyNumberFormat="1" applyFont="1" applyBorder="1" applyAlignment="1">
      <alignment horizontal="right"/>
    </xf>
    <xf numFmtId="4" fontId="4" fillId="0" borderId="1" xfId="0" applyNumberFormat="1" applyFont="1" applyBorder="1" applyAlignment="1">
      <alignment horizontal="right" vertical="center"/>
    </xf>
    <xf numFmtId="0" fontId="4" fillId="0" borderId="2" xfId="0" applyFont="1" applyBorder="1" applyAlignment="1">
      <alignment horizontal="left" vertical="top" wrapText="1"/>
    </xf>
    <xf numFmtId="4" fontId="4" fillId="0" borderId="1" xfId="0" applyNumberFormat="1" applyFont="1" applyBorder="1" applyAlignment="1">
      <alignment horizontal="right" vertical="top"/>
    </xf>
    <xf numFmtId="0" fontId="2" fillId="0" borderId="1" xfId="0" applyFont="1" applyBorder="1" applyAlignment="1">
      <alignment horizontal="right" vertical="top" wrapText="1"/>
    </xf>
    <xf numFmtId="0" fontId="2" fillId="0" borderId="6" xfId="0" applyFont="1" applyBorder="1" applyAlignment="1">
      <alignment horizontal="center" vertical="top"/>
    </xf>
    <xf numFmtId="0" fontId="2" fillId="0" borderId="0" xfId="0" applyFont="1" applyAlignment="1">
      <alignment horizontal="center" vertical="top"/>
    </xf>
    <xf numFmtId="0" fontId="1" fillId="0" borderId="0" xfId="0" applyFont="1" applyAlignment="1">
      <alignment horizontal="justify" vertical="justify" wrapText="1"/>
    </xf>
    <xf numFmtId="0" fontId="2" fillId="0" borderId="0" xfId="0" applyFont="1" applyAlignment="1">
      <alignment horizontal="justify" vertical="justify"/>
    </xf>
    <xf numFmtId="0" fontId="2" fillId="0" borderId="1" xfId="0" applyFont="1" applyBorder="1" applyAlignment="1">
      <alignment horizontal="center" vertical="top" wrapText="1"/>
    </xf>
    <xf numFmtId="0" fontId="1" fillId="0" borderId="1"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tabSelected="1" view="pageLayout" zoomScaleNormal="100" workbookViewId="0">
      <selection activeCell="C20" sqref="C20"/>
    </sheetView>
  </sheetViews>
  <sheetFormatPr defaultColWidth="8.85546875" defaultRowHeight="15.75" x14ac:dyDescent="0.25"/>
  <cols>
    <col min="1" max="1" width="12.28515625" style="2" customWidth="1"/>
    <col min="2" max="2" width="9" style="2" bestFit="1" customWidth="1"/>
    <col min="3" max="3" width="74.7109375" style="2" customWidth="1"/>
    <col min="4" max="4" width="20.85546875" style="2" customWidth="1"/>
    <col min="5" max="5" width="11.7109375" style="2" customWidth="1"/>
    <col min="6" max="16384" width="8.85546875" style="2"/>
  </cols>
  <sheetData>
    <row r="1" spans="1:5" x14ac:dyDescent="0.25">
      <c r="A1" s="16" t="s">
        <v>0</v>
      </c>
      <c r="B1" s="16"/>
      <c r="C1" s="16"/>
      <c r="D1" s="16"/>
      <c r="E1" s="16"/>
    </row>
    <row r="3" spans="1:5" x14ac:dyDescent="0.25">
      <c r="A3" s="17" t="s">
        <v>15</v>
      </c>
      <c r="B3" s="17"/>
      <c r="C3" s="17"/>
      <c r="D3" s="17"/>
      <c r="E3" s="17"/>
    </row>
    <row r="4" spans="1:5" x14ac:dyDescent="0.25">
      <c r="A4" s="17" t="s">
        <v>1</v>
      </c>
      <c r="B4" s="17"/>
      <c r="C4" s="17"/>
      <c r="D4" s="17"/>
      <c r="E4" s="17"/>
    </row>
    <row r="5" spans="1:5" x14ac:dyDescent="0.25">
      <c r="A5" s="1"/>
      <c r="B5" s="1"/>
      <c r="C5" s="1"/>
      <c r="D5" s="1"/>
      <c r="E5" s="1"/>
    </row>
    <row r="6" spans="1:5" ht="57" customHeight="1" x14ac:dyDescent="0.25">
      <c r="A6" s="18" t="s">
        <v>23</v>
      </c>
      <c r="B6" s="18"/>
      <c r="C6" s="18"/>
      <c r="D6" s="18"/>
      <c r="E6" s="18"/>
    </row>
    <row r="8" spans="1:5" x14ac:dyDescent="0.25">
      <c r="A8" s="19" t="s">
        <v>13</v>
      </c>
      <c r="B8" s="19"/>
      <c r="C8" s="19"/>
      <c r="D8" s="19"/>
      <c r="E8" s="19"/>
    </row>
    <row r="9" spans="1:5" x14ac:dyDescent="0.25">
      <c r="A9" s="5"/>
      <c r="D9" s="6" t="s">
        <v>14</v>
      </c>
    </row>
    <row r="10" spans="1:5" x14ac:dyDescent="0.25">
      <c r="B10" s="20" t="s">
        <v>2</v>
      </c>
      <c r="C10" s="3" t="s">
        <v>3</v>
      </c>
      <c r="D10" s="20" t="s">
        <v>4</v>
      </c>
    </row>
    <row r="11" spans="1:5" x14ac:dyDescent="0.25">
      <c r="B11" s="20"/>
      <c r="C11" s="3" t="s">
        <v>5</v>
      </c>
      <c r="D11" s="20"/>
    </row>
    <row r="12" spans="1:5" x14ac:dyDescent="0.25">
      <c r="B12" s="22">
        <v>1</v>
      </c>
      <c r="C12" s="10" t="s">
        <v>6</v>
      </c>
      <c r="D12" s="14">
        <v>15567.66</v>
      </c>
    </row>
    <row r="13" spans="1:5" x14ac:dyDescent="0.25">
      <c r="B13" s="23"/>
      <c r="C13" s="13" t="s">
        <v>21</v>
      </c>
      <c r="D13" s="11">
        <v>11462.99</v>
      </c>
    </row>
    <row r="14" spans="1:5" x14ac:dyDescent="0.25">
      <c r="B14" s="23"/>
      <c r="C14" s="9" t="s">
        <v>20</v>
      </c>
      <c r="D14" s="12">
        <v>3680</v>
      </c>
    </row>
    <row r="15" spans="1:5" x14ac:dyDescent="0.25">
      <c r="B15" s="23"/>
      <c r="C15" s="10" t="s">
        <v>7</v>
      </c>
      <c r="D15" s="7">
        <v>5020.1099999999997</v>
      </c>
    </row>
    <row r="16" spans="1:5" x14ac:dyDescent="0.25">
      <c r="B16" s="24"/>
      <c r="C16" s="13" t="s">
        <v>22</v>
      </c>
      <c r="D16" s="7">
        <v>11849</v>
      </c>
    </row>
    <row r="17" spans="2:4" x14ac:dyDescent="0.25">
      <c r="B17" s="15" t="s">
        <v>8</v>
      </c>
      <c r="C17" s="15"/>
      <c r="D17" s="8">
        <f>D12+D13+D14+D15+D16</f>
        <v>47579.76</v>
      </c>
    </row>
    <row r="18" spans="2:4" x14ac:dyDescent="0.25">
      <c r="B18" s="21">
        <v>2</v>
      </c>
      <c r="C18" s="4" t="s">
        <v>9</v>
      </c>
      <c r="D18" s="7">
        <v>110.29</v>
      </c>
    </row>
    <row r="19" spans="2:4" x14ac:dyDescent="0.25">
      <c r="B19" s="21"/>
      <c r="C19" s="4" t="s">
        <v>19</v>
      </c>
      <c r="D19" s="7">
        <v>4609</v>
      </c>
    </row>
    <row r="20" spans="2:4" x14ac:dyDescent="0.25">
      <c r="B20" s="21"/>
      <c r="C20" s="4" t="s">
        <v>18</v>
      </c>
      <c r="D20" s="7">
        <v>2950.38</v>
      </c>
    </row>
    <row r="21" spans="2:4" x14ac:dyDescent="0.25">
      <c r="B21" s="21"/>
      <c r="C21" s="4" t="s">
        <v>10</v>
      </c>
      <c r="D21" s="7">
        <v>18833</v>
      </c>
    </row>
    <row r="22" spans="2:4" x14ac:dyDescent="0.25">
      <c r="B22" s="21"/>
      <c r="C22" s="4" t="s">
        <v>11</v>
      </c>
      <c r="D22" s="11">
        <v>1534.37</v>
      </c>
    </row>
    <row r="23" spans="2:4" x14ac:dyDescent="0.25">
      <c r="B23" s="21"/>
      <c r="C23" s="4" t="s">
        <v>12</v>
      </c>
      <c r="D23" s="11">
        <v>69.95</v>
      </c>
    </row>
    <row r="24" spans="2:4" x14ac:dyDescent="0.25">
      <c r="B24" s="15" t="s">
        <v>16</v>
      </c>
      <c r="C24" s="15"/>
      <c r="D24" s="8">
        <f>D18+D19+D20+D21+D22+D23</f>
        <v>28106.989999999998</v>
      </c>
    </row>
    <row r="25" spans="2:4" x14ac:dyDescent="0.25">
      <c r="B25" s="15" t="s">
        <v>17</v>
      </c>
      <c r="C25" s="15"/>
      <c r="D25" s="8">
        <f>D17+D24</f>
        <v>75686.75</v>
      </c>
    </row>
  </sheetData>
  <mergeCells count="12">
    <mergeCell ref="B25:C25"/>
    <mergeCell ref="A1:E1"/>
    <mergeCell ref="A3:E3"/>
    <mergeCell ref="A4:E4"/>
    <mergeCell ref="A6:E6"/>
    <mergeCell ref="A8:E8"/>
    <mergeCell ref="B10:B11"/>
    <mergeCell ref="D10:D11"/>
    <mergeCell ref="B17:C17"/>
    <mergeCell ref="B18:B23"/>
    <mergeCell ref="B24:C24"/>
    <mergeCell ref="B12:B16"/>
  </mergeCells>
  <pageMargins left="0.70866141732283472" right="0.70866141732283472" top="0.82677165354330717" bottom="0.74803149606299213" header="0.55118110236220474" footer="0.31496062992125984"/>
  <pageSetup paperSize="9" firstPageNumber="314" orientation="landscape" useFirstPageNumber="1" r:id="rId1"/>
  <headerFooter>
    <oddHeader>&amp;C&amp;"Times New Roman,Regular"&amp;12&amp;P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2025-01-04T10:18:03Z</dcterms:modified>
</cp:coreProperties>
</file>